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gitális Jólét\Mintaprojektek\nyelvi lektorálás\"/>
    </mc:Choice>
  </mc:AlternateContent>
  <bookViews>
    <workbookView xWindow="0" yWindow="0" windowWidth="23040" windowHeight="8616"/>
  </bookViews>
  <sheets>
    <sheet name="Szj." sheetId="3" r:id="rId1"/>
    <sheet name="Segédanyag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F6" i="3"/>
  <c r="F7" i="3"/>
  <c r="F8" i="3"/>
  <c r="F5" i="3"/>
  <c r="F10" i="3" s="1"/>
  <c r="C3" i="2"/>
  <c r="B6" i="2"/>
  <c r="G6" i="2" s="1"/>
  <c r="C6" i="2"/>
  <c r="D6" i="2"/>
  <c r="E6" i="2"/>
  <c r="B5" i="2"/>
  <c r="G5" i="2" s="1"/>
  <c r="C5" i="2"/>
  <c r="D5" i="2"/>
  <c r="E5" i="2"/>
  <c r="B4" i="2"/>
  <c r="C4" i="2"/>
  <c r="F4" i="2" s="1"/>
  <c r="D4" i="2"/>
  <c r="E4" i="2"/>
  <c r="B3" i="2"/>
  <c r="G3" i="2" s="1"/>
  <c r="D3" i="2"/>
  <c r="E3" i="2"/>
  <c r="A4" i="2"/>
  <c r="A5" i="2"/>
  <c r="A6" i="2"/>
  <c r="A3" i="2"/>
  <c r="G4" i="2"/>
  <c r="F7" i="2" l="1"/>
  <c r="F8" i="2" s="1"/>
  <c r="G8" i="2"/>
  <c r="F5" i="2"/>
  <c r="H8" i="2" l="1"/>
</calcChain>
</file>

<file path=xl/sharedStrings.xml><?xml version="1.0" encoding="utf-8"?>
<sst xmlns="http://schemas.openxmlformats.org/spreadsheetml/2006/main" count="22" uniqueCount="19">
  <si>
    <t>Megnevezés</t>
  </si>
  <si>
    <t>Db</t>
  </si>
  <si>
    <t>Kész méret</t>
  </si>
  <si>
    <t>H</t>
  </si>
  <si>
    <t>SZ</t>
  </si>
  <si>
    <t>V</t>
  </si>
  <si>
    <t>tető</t>
  </si>
  <si>
    <t>oldal</t>
  </si>
  <si>
    <t>elő és hátlap</t>
  </si>
  <si>
    <t>fenéklap</t>
  </si>
  <si>
    <t>Összesen</t>
  </si>
  <si>
    <t>Alkatrész megnevezése</t>
  </si>
  <si>
    <t>Nettó méret</t>
  </si>
  <si>
    <t>Műveletek/ Megmunkált felület</t>
  </si>
  <si>
    <t>Sz</t>
  </si>
  <si>
    <t>Szerkezeti ragasztás</t>
  </si>
  <si>
    <t>Csiszolás</t>
  </si>
  <si>
    <t>Olajozás</t>
  </si>
  <si>
    <r>
      <t>m</t>
    </r>
    <r>
      <rPr>
        <b/>
        <vertAlign val="superscript"/>
        <sz val="11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</si>
</sst>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charset val="238"/>
    </font>
    <font>
      <b/>
      <vertAlign val="superscript"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 vertical="top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4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164" fontId="2" fillId="0" borderId="24" xfId="0" applyNumberFormat="1" applyFont="1" applyBorder="1" applyAlignment="1">
      <alignment horizontal="center" wrapText="1"/>
    </xf>
    <xf numFmtId="164" fontId="2" fillId="0" borderId="25" xfId="0" applyNumberFormat="1" applyFont="1" applyBorder="1" applyAlignment="1">
      <alignment horizont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31" xfId="0" applyFont="1" applyBorder="1" applyAlignment="1">
      <alignment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164" fontId="2" fillId="0" borderId="31" xfId="0" applyNumberFormat="1" applyFont="1" applyBorder="1" applyAlignment="1">
      <alignment wrapText="1"/>
    </xf>
    <xf numFmtId="0" fontId="2" fillId="0" borderId="34" xfId="0" applyFont="1" applyBorder="1" applyAlignment="1">
      <alignment wrapText="1"/>
    </xf>
    <xf numFmtId="0" fontId="2" fillId="0" borderId="34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5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tabSelected="1" workbookViewId="0">
      <selection activeCell="L8" sqref="L8"/>
    </sheetView>
  </sheetViews>
  <sheetFormatPr defaultRowHeight="13.2" x14ac:dyDescent="0.25"/>
  <cols>
    <col min="1" max="1" width="27.77734375" customWidth="1"/>
    <col min="2" max="2" width="5.21875" customWidth="1"/>
    <col min="3" max="4" width="8.77734375" customWidth="1"/>
    <col min="5" max="5" width="9.44140625" customWidth="1"/>
    <col min="6" max="6" width="12.5546875" customWidth="1"/>
  </cols>
  <sheetData>
    <row r="2" spans="1:6" ht="13.8" thickBot="1" x14ac:dyDescent="0.3"/>
    <row r="3" spans="1:6" s="1" customFormat="1" ht="25.05" customHeight="1" x14ac:dyDescent="0.25">
      <c r="A3" s="38" t="s">
        <v>0</v>
      </c>
      <c r="B3" s="38" t="s">
        <v>1</v>
      </c>
      <c r="C3" s="40" t="s">
        <v>2</v>
      </c>
      <c r="D3" s="41"/>
      <c r="E3" s="42"/>
      <c r="F3" s="38" t="s">
        <v>18</v>
      </c>
    </row>
    <row r="4" spans="1:6" s="1" customFormat="1" ht="25.05" customHeight="1" thickBot="1" x14ac:dyDescent="0.3">
      <c r="A4" s="39"/>
      <c r="B4" s="39"/>
      <c r="C4" s="23" t="s">
        <v>3</v>
      </c>
      <c r="D4" s="13" t="s">
        <v>4</v>
      </c>
      <c r="E4" s="18" t="s">
        <v>5</v>
      </c>
      <c r="F4" s="39"/>
    </row>
    <row r="5" spans="1:6" ht="25.05" customHeight="1" x14ac:dyDescent="0.25">
      <c r="A5" s="16" t="s">
        <v>6</v>
      </c>
      <c r="B5" s="24">
        <v>1</v>
      </c>
      <c r="C5" s="14">
        <v>98</v>
      </c>
      <c r="D5" s="12">
        <v>70</v>
      </c>
      <c r="E5" s="19">
        <v>7</v>
      </c>
      <c r="F5" s="21">
        <f>B5*C5*D5*E5/1000000000</f>
        <v>4.8019999999999998E-5</v>
      </c>
    </row>
    <row r="6" spans="1:6" ht="25.05" customHeight="1" x14ac:dyDescent="0.25">
      <c r="A6" s="17" t="s">
        <v>7</v>
      </c>
      <c r="B6" s="25">
        <v>2</v>
      </c>
      <c r="C6" s="15">
        <v>70</v>
      </c>
      <c r="D6" s="2">
        <v>36</v>
      </c>
      <c r="E6" s="20">
        <v>7</v>
      </c>
      <c r="F6" s="22">
        <f>B6*C6*D6*E6/1000000000</f>
        <v>3.5280000000000001E-5</v>
      </c>
    </row>
    <row r="7" spans="1:6" ht="25.05" customHeight="1" x14ac:dyDescent="0.25">
      <c r="A7" s="17" t="s">
        <v>8</v>
      </c>
      <c r="B7" s="25">
        <v>2</v>
      </c>
      <c r="C7" s="15">
        <v>99</v>
      </c>
      <c r="D7" s="2">
        <v>29</v>
      </c>
      <c r="E7" s="20">
        <v>7</v>
      </c>
      <c r="F7" s="22">
        <f>B7*C7*D7*E7/1000000000</f>
        <v>4.0194000000000002E-5</v>
      </c>
    </row>
    <row r="8" spans="1:6" ht="25.05" customHeight="1" x14ac:dyDescent="0.25">
      <c r="A8" s="17" t="s">
        <v>9</v>
      </c>
      <c r="B8" s="25">
        <v>1</v>
      </c>
      <c r="C8" s="15">
        <v>113</v>
      </c>
      <c r="D8" s="2">
        <v>70</v>
      </c>
      <c r="E8" s="20">
        <v>7</v>
      </c>
      <c r="F8" s="22">
        <f>B8*C8*D8*E8/1000000000</f>
        <v>5.537E-5</v>
      </c>
    </row>
    <row r="9" spans="1:6" ht="25.05" customHeight="1" thickBot="1" x14ac:dyDescent="0.3">
      <c r="A9" s="26"/>
      <c r="B9" s="27"/>
      <c r="C9" s="28"/>
      <c r="D9" s="29"/>
      <c r="E9" s="30"/>
      <c r="F9" s="31"/>
    </row>
    <row r="10" spans="1:6" ht="25.05" customHeight="1" thickBot="1" x14ac:dyDescent="0.3">
      <c r="A10" s="32" t="s">
        <v>10</v>
      </c>
      <c r="B10" s="33"/>
      <c r="C10" s="34"/>
      <c r="D10" s="35"/>
      <c r="E10" s="36"/>
      <c r="F10" s="37">
        <f>SUM(F5:F9)</f>
        <v>1.7886399999999999E-4</v>
      </c>
    </row>
  </sheetData>
  <mergeCells count="4">
    <mergeCell ref="F3:F4"/>
    <mergeCell ref="A3:A4"/>
    <mergeCell ref="B3:B4"/>
    <mergeCell ref="C3:E3"/>
  </mergeCells>
  <phoneticPr fontId="5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200" verticalDpi="200" r:id="rId1"/>
  <headerFooter alignWithMargins="0">
    <oddHeader>&amp;C&amp;"Arial,Félkövér"&amp;12SZABÁSJEGYZÉK II.SZ.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M10" sqref="M10"/>
    </sheetView>
  </sheetViews>
  <sheetFormatPr defaultRowHeight="13.2" x14ac:dyDescent="0.25"/>
  <cols>
    <col min="1" max="1" width="17.21875" customWidth="1"/>
    <col min="2" max="2" width="5.21875" customWidth="1"/>
    <col min="3" max="5" width="5.77734375" customWidth="1"/>
    <col min="6" max="8" width="11.77734375" customWidth="1"/>
    <col min="11" max="11" width="12.21875" customWidth="1"/>
  </cols>
  <sheetData>
    <row r="1" spans="1:11" ht="12.75" customHeight="1" x14ac:dyDescent="0.25">
      <c r="A1" s="43" t="s">
        <v>11</v>
      </c>
      <c r="B1" s="44" t="s">
        <v>1</v>
      </c>
      <c r="C1" s="44" t="s">
        <v>12</v>
      </c>
      <c r="D1" s="44"/>
      <c r="E1" s="44"/>
      <c r="F1" s="44" t="s">
        <v>13</v>
      </c>
      <c r="G1" s="44"/>
      <c r="H1" s="45"/>
    </row>
    <row r="2" spans="1:11" ht="28.2" thickBot="1" x14ac:dyDescent="0.3">
      <c r="A2" s="46"/>
      <c r="B2" s="47"/>
      <c r="C2" s="48" t="s">
        <v>3</v>
      </c>
      <c r="D2" s="48" t="s">
        <v>14</v>
      </c>
      <c r="E2" s="48" t="s">
        <v>5</v>
      </c>
      <c r="F2" s="49" t="s">
        <v>15</v>
      </c>
      <c r="G2" s="49" t="s">
        <v>16</v>
      </c>
      <c r="H2" s="50" t="s">
        <v>17</v>
      </c>
    </row>
    <row r="3" spans="1:11" ht="20.100000000000001" customHeight="1" x14ac:dyDescent="0.25">
      <c r="A3" s="10" t="str">
        <f>Szj.!A5</f>
        <v>tető</v>
      </c>
      <c r="B3" s="11">
        <f>Szj.!B5</f>
        <v>1</v>
      </c>
      <c r="C3" s="11">
        <f>Szj.!C5</f>
        <v>98</v>
      </c>
      <c r="D3" s="11">
        <f>Szj.!D5</f>
        <v>70</v>
      </c>
      <c r="E3" s="11">
        <f>Szj.!E5</f>
        <v>7</v>
      </c>
      <c r="F3" s="51"/>
      <c r="G3" s="51">
        <f>B3*(C3*D3+C3*E3+D3*E3)*2/1000000</f>
        <v>1.6071999999999999E-2</v>
      </c>
      <c r="H3" s="52"/>
      <c r="K3" s="4"/>
    </row>
    <row r="4" spans="1:11" ht="20.100000000000001" customHeight="1" x14ac:dyDescent="0.25">
      <c r="A4" s="8" t="str">
        <f>Szj.!A6</f>
        <v>oldal</v>
      </c>
      <c r="B4" s="3">
        <f>Szj.!B6</f>
        <v>2</v>
      </c>
      <c r="C4" s="3">
        <f>Szj.!C6</f>
        <v>70</v>
      </c>
      <c r="D4" s="3">
        <f>Szj.!D6</f>
        <v>36</v>
      </c>
      <c r="E4" s="3">
        <f>Szj.!E6</f>
        <v>7</v>
      </c>
      <c r="F4" s="53">
        <f>B4*C4*E4/1000000</f>
        <v>9.7999999999999997E-4</v>
      </c>
      <c r="G4" s="53">
        <f>B4*(C4*D4+C4*E4+D4*E4)*2/1000000</f>
        <v>1.3048000000000001E-2</v>
      </c>
      <c r="H4" s="54"/>
    </row>
    <row r="5" spans="1:11" ht="20.100000000000001" customHeight="1" x14ac:dyDescent="0.25">
      <c r="A5" s="8" t="str">
        <f>Szj.!A7</f>
        <v>elő és hátlap</v>
      </c>
      <c r="B5" s="3">
        <f>Szj.!B7</f>
        <v>2</v>
      </c>
      <c r="C5" s="3">
        <f>Szj.!C7</f>
        <v>99</v>
      </c>
      <c r="D5" s="3">
        <f>Szj.!D7</f>
        <v>29</v>
      </c>
      <c r="E5" s="3">
        <f>Szj.!E7</f>
        <v>7</v>
      </c>
      <c r="F5" s="53">
        <f>(B5*C5*E5+B5*2*D5*E5)/1000000</f>
        <v>2.1979999999999999E-3</v>
      </c>
      <c r="G5" s="53">
        <f>B5*(C5*D5+C5*E5+D5*E5)*2/1000000</f>
        <v>1.5068E-2</v>
      </c>
      <c r="H5" s="54"/>
    </row>
    <row r="6" spans="1:11" ht="20.100000000000001" customHeight="1" x14ac:dyDescent="0.25">
      <c r="A6" s="8" t="str">
        <f>Szj.!A8</f>
        <v>fenéklap</v>
      </c>
      <c r="B6" s="3">
        <f>Szj.!B8</f>
        <v>1</v>
      </c>
      <c r="C6" s="3">
        <f>Szj.!C8</f>
        <v>113</v>
      </c>
      <c r="D6" s="3">
        <f>Szj.!D8</f>
        <v>70</v>
      </c>
      <c r="E6" s="3">
        <f>Szj.!E8</f>
        <v>7</v>
      </c>
      <c r="F6" s="53"/>
      <c r="G6" s="53">
        <f>B6*(C6*D6+C6*E6+D6*E6)*2/1000000</f>
        <v>1.8381999999999999E-2</v>
      </c>
      <c r="H6" s="54"/>
    </row>
    <row r="7" spans="1:11" ht="20.100000000000001" customHeight="1" thickBot="1" x14ac:dyDescent="0.3">
      <c r="A7" s="9"/>
      <c r="B7" s="5"/>
      <c r="C7" s="5"/>
      <c r="D7" s="5"/>
      <c r="E7" s="5"/>
      <c r="F7" s="55">
        <f>SUM(F4:F6)</f>
        <v>3.1779999999999998E-3</v>
      </c>
      <c r="G7" s="56"/>
      <c r="H7" s="57"/>
    </row>
    <row r="8" spans="1:11" ht="20.100000000000001" customHeight="1" thickBot="1" x14ac:dyDescent="0.3">
      <c r="A8" s="6" t="str">
        <f>Szj.!A10</f>
        <v>Összesen</v>
      </c>
      <c r="B8" s="7"/>
      <c r="C8" s="7"/>
      <c r="D8" s="7"/>
      <c r="E8" s="7"/>
      <c r="F8" s="58">
        <f>2*F7</f>
        <v>6.3559999999999997E-3</v>
      </c>
      <c r="G8" s="58">
        <f>SUM(G3:G7)</f>
        <v>6.2570000000000001E-2</v>
      </c>
      <c r="H8" s="59">
        <f>G8-F8</f>
        <v>5.6214E-2</v>
      </c>
    </row>
  </sheetData>
  <mergeCells count="4">
    <mergeCell ref="A1:A2"/>
    <mergeCell ref="B1:B2"/>
    <mergeCell ref="C1:E1"/>
    <mergeCell ref="F1:H1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200" verticalDpi="200" r:id="rId1"/>
  <headerFooter alignWithMargins="0">
    <oddHeader>&amp;C&amp;"Arial,Félkövér"&amp;12FELÜLETSZÁMÍTÁS SEGÉDANYAG- SZÜKSÉGLETHEZ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0EA0B4-C043-4900-B9F2-2E7AB4F5D1D7}">
  <ds:schemaRefs>
    <ds:schemaRef ds:uri="http://schemas.microsoft.com/office/2006/documentManagement/types"/>
    <ds:schemaRef ds:uri="http://purl.org/dc/elements/1.1/"/>
    <ds:schemaRef ds:uri="http://purl.org/dc/dcmitype/"/>
    <ds:schemaRef ds:uri="f03d997d-718e-44d7-a6f2-2936d784526f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311e7baa-e752-4a4d-8ec9-b0a146266f76"/>
  </ds:schemaRefs>
</ds:datastoreItem>
</file>

<file path=customXml/itemProps2.xml><?xml version="1.0" encoding="utf-8"?>
<ds:datastoreItem xmlns:ds="http://schemas.openxmlformats.org/officeDocument/2006/customXml" ds:itemID="{80AAF2DE-D6F3-410A-BCD6-DA73514374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FBEF89-957B-4FD6-8951-80991FA5F8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Szj.</vt:lpstr>
      <vt:lpstr>Segédanyag</vt:lpstr>
    </vt:vector>
  </TitlesOfParts>
  <Manager/>
  <Company>SZKI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otto</dc:creator>
  <cp:keywords/>
  <dc:description/>
  <cp:lastModifiedBy>Siháné Tóth Mária</cp:lastModifiedBy>
  <cp:revision/>
  <dcterms:created xsi:type="dcterms:W3CDTF">2008-09-23T05:38:18Z</dcterms:created>
  <dcterms:modified xsi:type="dcterms:W3CDTF">2021-04-27T15:22:50Z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